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
    </mc:Choice>
  </mc:AlternateContent>
  <bookViews>
    <workbookView xWindow="0" yWindow="0" windowWidth="19200" windowHeight="6900"/>
  </bookViews>
  <sheets>
    <sheet name="Sheet1" sheetId="9" r:id="rId1"/>
    <sheet name="Sheet2" sheetId="10"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5" i="9" l="1"/>
  <c r="F13" i="9"/>
  <c r="F12" i="9"/>
  <c r="F11" i="9"/>
  <c r="F10" i="9"/>
  <c r="F9" i="9"/>
  <c r="F8" i="9"/>
  <c r="F7" i="9"/>
  <c r="F6" i="9"/>
</calcChain>
</file>

<file path=xl/sharedStrings.xml><?xml version="1.0" encoding="utf-8"?>
<sst xmlns="http://schemas.openxmlformats.org/spreadsheetml/2006/main" count="41" uniqueCount="32">
  <si>
    <t>Sl No</t>
  </si>
  <si>
    <t>Name of work</t>
  </si>
  <si>
    <t>REPAIRS &amp; MAINTANANCE OF INTERNAL ROAD NEAR TWO WHEELER SHED AT COLLEGE OG ENGINEERING KIDANGOOR</t>
  </si>
  <si>
    <t>Unit</t>
  </si>
  <si>
    <t>Quantity</t>
  </si>
  <si>
    <t>Preparation of Foundation for Embankment: Scarifying Existing Bituminous Surface to a depth of 150 mm by Mechanical means - Scarifying the existing bituminous road surface to a depth of 150 mm and diaposal of scarified material with a lift upto 3 m and  lead upto 1000 m as per technical specification clause 301.4</t>
  </si>
  <si>
    <t>Sqm</t>
  </si>
  <si>
    <t>Granular sub base/ base/ surface course with local materials by mix in place method normal &amp; amp;lt;br&amp;amp;lt;br&amp;amp;gt;Constructionof granularsub bvase by providing well graded material, spreading in uniform layers on prepared surface, mixing by mix in place method and compating with smooth wheel roller to achieve the desired density, complete as per clause 401.4 as per Technical Specifications Clause 408&amp;amp;lt;br&amp;amp;gt;ii) soil gravel mixture/quarry waste</t>
  </si>
  <si>
    <t>M3</t>
  </si>
  <si>
    <t>Tack Coat - With Packed Bitumen Rates &amp; lt;br&amp;gt; Providing and applying tack coat with Bitumen emulsion (RS-1)using emulsion distributor at the rate of 0.25 to 0.30 kg per sqm on the prepared granular surfaces treated with primer &amp;amp; cleaned with Hydraulic broom as per Technical Specifications Clause 503</t>
  </si>
  <si>
    <t>Mix Seal Surfacing - Type A - Bitumen - S-65 - Packed Bitumen Rates &amp;lt;br;gr; Providing, laying and rolling of close graded premix surfacing material of 20 mm thickness composed of 11.2 mm to 0.9 mm (Type-A) or 13.2 mmto 0.9 mm (Type-B) aggregates using penetration grade bitumen of required line, grade and level to sreve as wearing course on a previously prepared base, including mixing in a suitable plant, laying and rolling with a three wheel 8-10 kN static roller and finishing to required level and grades as per Technical specifications.</t>
  </si>
  <si>
    <t>Details of Works</t>
  </si>
  <si>
    <t>Amount</t>
  </si>
  <si>
    <t>Specification</t>
  </si>
  <si>
    <t xml:space="preserve">Rate </t>
  </si>
  <si>
    <t>15.57 Dismantling aluminium/ Gypsum partitions, doors, windows, fixed glazing and false ceiling including disposal of unserviceable material and stacking of seviceable material with in 50 metres lead as directed by Engineer - in - Charge</t>
  </si>
  <si>
    <t>sqm</t>
  </si>
  <si>
    <t>13.1.1 12 mm cement plaster of mix 1:4 ( 1 cement : 4 fine sand )</t>
  </si>
  <si>
    <t>13.43.1 Applying one coat of water thinnable cement primer of approved brand and manufacture on wall surface : Water thinnable cement primer</t>
  </si>
  <si>
    <t>13.46.1 Finishing walls with Acrylic smooth exterior paint of required shade : New work ( Two or more coat applied @ 1.67 ltr/10 sqm over and including priming coat of exterior primer applied @ 2.20 kg/10 sqm)</t>
  </si>
  <si>
    <t>14.72 Providing and fixing double scaffolding system ( cup lock type) on the exterior side, upto seven story height made with 40 mm dia. M.S. Tube 1.5 m centre to centre, horizontal &amp; amp: vertical tubes joining with cup &amp; amp: lock system with M.S tubes. M.S. tube challies, M.S. clamps and M.S. staircase system in the scaffolding for working platform etc. nad maintaining it in a serviceable condition for the required duration as approved and removing it there after. The scaffolding system shall be stiffened with bracings, runners, connection with the building etc. wherever requiredfor inspection of work at required location with essential safety features for the workmen etc. complete as per direction and approval of Engineer - in charge. The elevational area of the scaffolding shall be measured for payment purpose. The payment will be made once irrespective of duration of scaffolding.  Note:- This item to be used for maintenance work judicially. necessary deduction for scaffolding in the existing item to be done.</t>
  </si>
  <si>
    <t>Total estimated PAC</t>
  </si>
  <si>
    <t>Provision for GST 18%</t>
  </si>
  <si>
    <t>Grand Total</t>
  </si>
  <si>
    <t>Round off</t>
  </si>
  <si>
    <t xml:space="preserve">Rounded Total Rs. </t>
  </si>
  <si>
    <t>PLASTERING &amp; PAINTING OF FRONT WALL AT CAPE COLLEGE OF NURSING ARANMULA</t>
  </si>
  <si>
    <t>Schedule</t>
  </si>
  <si>
    <t>I/We offer to execute the wotk at the estimated rate mentioned in schedule</t>
  </si>
  <si>
    <t>I/We offer to execute the work at .............% (in figures)...........................% (in words) above estmate rate</t>
  </si>
  <si>
    <t>I/ We offer to execute the work at ...........% (in figures)............................%(in words) below estimate rate</t>
  </si>
  <si>
    <t>Name &amp;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</si>
</sst>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u/>
      <sz val="11"/>
      <color theme="1"/>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9">
    <xf numFmtId="0" fontId="0" fillId="0" borderId="0" xfId="0"/>
    <xf numFmtId="0" fontId="1" fillId="0" borderId="0" xfId="0" applyFont="1" applyAlignment="1"/>
    <xf numFmtId="0" fontId="0" fillId="0" borderId="1" xfId="0" applyBorder="1"/>
    <xf numFmtId="0" fontId="1" fillId="0" borderId="1" xfId="0" applyFont="1" applyBorder="1"/>
    <xf numFmtId="0" fontId="0" fillId="0" borderId="1" xfId="0" applyBorder="1" applyAlignment="1">
      <alignment horizontal="center"/>
    </xf>
    <xf numFmtId="0" fontId="0" fillId="0" borderId="1" xfId="0" applyBorder="1" applyAlignment="1">
      <alignment wrapText="1"/>
    </xf>
    <xf numFmtId="0" fontId="2" fillId="0" borderId="0" xfId="0" applyFont="1"/>
    <xf numFmtId="2" fontId="0" fillId="0" borderId="0" xfId="0" applyNumberFormat="1"/>
    <xf numFmtId="0" fontId="0" fillId="0" borderId="1" xfId="0" applyBorder="1" applyAlignment="1">
      <alignment horizontal="left" wrapText="1"/>
    </xf>
    <xf numFmtId="0" fontId="0" fillId="0" borderId="1" xfId="0" applyFont="1" applyBorder="1" applyAlignment="1">
      <alignment wrapText="1"/>
    </xf>
    <xf numFmtId="2" fontId="0" fillId="0" borderId="1" xfId="0" applyNumberFormat="1" applyBorder="1"/>
    <xf numFmtId="0" fontId="1" fillId="0" borderId="1" xfId="0" applyFont="1" applyBorder="1" applyAlignment="1">
      <alignment horizontal="center"/>
    </xf>
    <xf numFmtId="0" fontId="1" fillId="0" borderId="1" xfId="0" applyFont="1" applyBorder="1" applyAlignment="1">
      <alignment horizontal="center"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0" fillId="0" borderId="5" xfId="0" applyBorder="1"/>
    <xf numFmtId="0" fontId="1" fillId="0" borderId="6" xfId="0" applyFont="1" applyBorder="1"/>
    <xf numFmtId="2" fontId="1" fillId="0" borderId="6" xfId="0" applyNumberFormat="1" applyFont="1" applyBorder="1"/>
    <xf numFmtId="2" fontId="1" fillId="0" borderId="7" xfId="0" applyNumberFormat="1" applyFont="1" applyBorder="1"/>
    <xf numFmtId="0" fontId="0" fillId="0" borderId="2" xfId="0" applyBorder="1"/>
    <xf numFmtId="0" fontId="1" fillId="0" borderId="3" xfId="0" applyFont="1" applyBorder="1" applyAlignment="1">
      <alignment wrapText="1"/>
    </xf>
    <xf numFmtId="0" fontId="1" fillId="0" borderId="3" xfId="0" applyFont="1" applyBorder="1"/>
    <xf numFmtId="2" fontId="1" fillId="0" borderId="3" xfId="0" applyNumberFormat="1" applyFont="1" applyBorder="1"/>
    <xf numFmtId="2" fontId="1" fillId="0" borderId="4" xfId="0" applyNumberFormat="1" applyFont="1" applyBorder="1"/>
    <xf numFmtId="0" fontId="0" fillId="0" borderId="3" xfId="0" applyBorder="1" applyAlignment="1">
      <alignment wrapText="1"/>
    </xf>
    <xf numFmtId="0" fontId="0" fillId="0" borderId="3" xfId="0" applyBorder="1"/>
    <xf numFmtId="2" fontId="0" fillId="0" borderId="3" xfId="0" applyNumberFormat="1" applyBorder="1"/>
    <xf numFmtId="2" fontId="0" fillId="0" borderId="4"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61"/>
  <sheetViews>
    <sheetView tabSelected="1" topLeftCell="A16" workbookViewId="0">
      <selection activeCell="G25" sqref="G25"/>
    </sheetView>
  </sheetViews>
  <sheetFormatPr defaultRowHeight="15" x14ac:dyDescent="0.25"/>
  <cols>
    <col min="1" max="1" width="7.5703125" customWidth="1"/>
    <col min="2" max="2" width="44" customWidth="1"/>
    <col min="3" max="3" width="9.85546875" customWidth="1"/>
    <col min="4" max="4" width="9.42578125" customWidth="1"/>
    <col min="5" max="5" width="7.85546875" customWidth="1"/>
    <col min="6" max="6" width="22.5703125" customWidth="1"/>
    <col min="7" max="7" width="9.5703125" bestFit="1" customWidth="1"/>
    <col min="10" max="10" width="12.28515625" customWidth="1"/>
  </cols>
  <sheetData>
    <row r="3" spans="1:7" x14ac:dyDescent="0.25">
      <c r="A3" s="11" t="s">
        <v>26</v>
      </c>
      <c r="B3" s="11"/>
      <c r="C3" s="11"/>
      <c r="D3" s="11"/>
      <c r="E3" s="11"/>
      <c r="F3" s="11"/>
    </row>
    <row r="4" spans="1:7" x14ac:dyDescent="0.25">
      <c r="A4" s="13" t="s">
        <v>27</v>
      </c>
      <c r="B4" s="14"/>
      <c r="C4" s="14"/>
      <c r="D4" s="14"/>
      <c r="E4" s="14"/>
      <c r="F4" s="15"/>
    </row>
    <row r="5" spans="1:7" x14ac:dyDescent="0.25">
      <c r="A5" s="2" t="s">
        <v>0</v>
      </c>
      <c r="B5" s="2" t="s">
        <v>13</v>
      </c>
      <c r="C5" s="2" t="s">
        <v>4</v>
      </c>
      <c r="D5" s="2" t="s">
        <v>14</v>
      </c>
      <c r="E5" s="2" t="s">
        <v>3</v>
      </c>
      <c r="F5" s="2" t="s">
        <v>12</v>
      </c>
    </row>
    <row r="6" spans="1:7" ht="90" x14ac:dyDescent="0.25">
      <c r="A6" s="2">
        <v>1.0009999999999999</v>
      </c>
      <c r="B6" s="8" t="s">
        <v>15</v>
      </c>
      <c r="C6" s="2">
        <v>110</v>
      </c>
      <c r="D6" s="2">
        <v>58.34</v>
      </c>
      <c r="E6" s="2" t="s">
        <v>16</v>
      </c>
      <c r="F6" s="10">
        <f>C6*D6</f>
        <v>6417.4000000000005</v>
      </c>
    </row>
    <row r="7" spans="1:7" ht="30" x14ac:dyDescent="0.25">
      <c r="A7" s="2">
        <v>1.002</v>
      </c>
      <c r="B7" s="9" t="s">
        <v>17</v>
      </c>
      <c r="C7" s="2">
        <v>300</v>
      </c>
      <c r="D7" s="2">
        <v>369.76</v>
      </c>
      <c r="E7" s="2" t="s">
        <v>16</v>
      </c>
      <c r="F7" s="10">
        <f>D7*C7</f>
        <v>110928</v>
      </c>
    </row>
    <row r="8" spans="1:7" ht="60" x14ac:dyDescent="0.25">
      <c r="A8" s="2">
        <v>1.0029999999999999</v>
      </c>
      <c r="B8" s="5" t="s">
        <v>18</v>
      </c>
      <c r="C8" s="2">
        <v>300</v>
      </c>
      <c r="D8" s="10">
        <v>80.849999999999994</v>
      </c>
      <c r="E8" s="10" t="s">
        <v>16</v>
      </c>
      <c r="F8" s="10">
        <f>C8*D8</f>
        <v>24255</v>
      </c>
      <c r="G8" s="7"/>
    </row>
    <row r="9" spans="1:7" ht="75" x14ac:dyDescent="0.25">
      <c r="A9" s="2">
        <v>1.004</v>
      </c>
      <c r="B9" s="5" t="s">
        <v>19</v>
      </c>
      <c r="C9" s="2">
        <v>300</v>
      </c>
      <c r="D9" s="10">
        <v>209.26</v>
      </c>
      <c r="E9" s="10" t="s">
        <v>16</v>
      </c>
      <c r="F9" s="10">
        <f>D9*C9</f>
        <v>62778</v>
      </c>
      <c r="G9" s="7"/>
    </row>
    <row r="10" spans="1:7" ht="345" x14ac:dyDescent="0.25">
      <c r="A10" s="2">
        <v>1.0049999999999999</v>
      </c>
      <c r="B10" s="5" t="s">
        <v>20</v>
      </c>
      <c r="C10" s="2">
        <v>300</v>
      </c>
      <c r="D10" s="10">
        <v>357.38</v>
      </c>
      <c r="E10" s="10" t="s">
        <v>16</v>
      </c>
      <c r="F10" s="10">
        <f>C10*D10</f>
        <v>107214</v>
      </c>
      <c r="G10" s="7"/>
    </row>
    <row r="11" spans="1:7" x14ac:dyDescent="0.25">
      <c r="A11" s="20"/>
      <c r="B11" s="21" t="s">
        <v>21</v>
      </c>
      <c r="C11" s="22"/>
      <c r="D11" s="23"/>
      <c r="E11" s="23"/>
      <c r="F11" s="24">
        <f>SUM(F6:F10)</f>
        <v>311592.40000000002</v>
      </c>
      <c r="G11" s="7"/>
    </row>
    <row r="12" spans="1:7" x14ac:dyDescent="0.25">
      <c r="A12" s="20"/>
      <c r="B12" s="25" t="s">
        <v>22</v>
      </c>
      <c r="C12" s="26"/>
      <c r="D12" s="27"/>
      <c r="E12" s="27"/>
      <c r="F12" s="28">
        <f>F11*18/100</f>
        <v>56086.632000000005</v>
      </c>
      <c r="G12" s="7"/>
    </row>
    <row r="13" spans="1:7" x14ac:dyDescent="0.25">
      <c r="A13" s="20"/>
      <c r="B13" s="25" t="s">
        <v>23</v>
      </c>
      <c r="C13" s="26"/>
      <c r="D13" s="27"/>
      <c r="E13" s="27"/>
      <c r="F13" s="28">
        <f>SUM(F11:F12)</f>
        <v>367679.03200000001</v>
      </c>
      <c r="G13" s="7"/>
    </row>
    <row r="14" spans="1:7" x14ac:dyDescent="0.25">
      <c r="A14" s="20"/>
      <c r="B14" s="25" t="s">
        <v>24</v>
      </c>
      <c r="C14" s="26"/>
      <c r="D14" s="27"/>
      <c r="E14" s="27"/>
      <c r="F14" s="28">
        <v>320.97000000000003</v>
      </c>
      <c r="G14" s="7"/>
    </row>
    <row r="15" spans="1:7" x14ac:dyDescent="0.25">
      <c r="A15" s="16"/>
      <c r="B15" s="17" t="s">
        <v>25</v>
      </c>
      <c r="C15" s="17"/>
      <c r="D15" s="18"/>
      <c r="E15" s="18"/>
      <c r="F15" s="19">
        <f>SUM(F13:F14)</f>
        <v>368000.00199999998</v>
      </c>
      <c r="G15" s="7"/>
    </row>
    <row r="16" spans="1:7" x14ac:dyDescent="0.25">
      <c r="D16" s="7"/>
      <c r="E16" s="7"/>
      <c r="F16" s="7"/>
      <c r="G16" s="7"/>
    </row>
    <row r="17" spans="2:7" x14ac:dyDescent="0.25">
      <c r="D17" s="7"/>
      <c r="E17" s="7"/>
      <c r="F17" s="7"/>
      <c r="G17" s="7"/>
    </row>
    <row r="18" spans="2:7" x14ac:dyDescent="0.25">
      <c r="B18" t="s">
        <v>29</v>
      </c>
      <c r="D18" s="7"/>
      <c r="E18" s="7"/>
      <c r="F18" s="7"/>
      <c r="G18" s="7"/>
    </row>
    <row r="19" spans="2:7" x14ac:dyDescent="0.25">
      <c r="D19" s="7"/>
      <c r="E19" s="7"/>
      <c r="F19" s="7"/>
      <c r="G19" s="7"/>
    </row>
    <row r="20" spans="2:7" x14ac:dyDescent="0.25">
      <c r="B20" t="s">
        <v>30</v>
      </c>
      <c r="D20" s="7"/>
      <c r="E20" s="7"/>
      <c r="F20" s="7"/>
      <c r="G20" s="7"/>
    </row>
    <row r="21" spans="2:7" x14ac:dyDescent="0.25">
      <c r="D21" s="7"/>
      <c r="E21" s="7"/>
      <c r="F21" s="7"/>
      <c r="G21" s="7"/>
    </row>
    <row r="22" spans="2:7" x14ac:dyDescent="0.25">
      <c r="B22" t="s">
        <v>28</v>
      </c>
    </row>
    <row r="23" spans="2:7" x14ac:dyDescent="0.25">
      <c r="B23" s="6"/>
    </row>
    <row r="25" spans="2:7" x14ac:dyDescent="0.25">
      <c r="B25" t="s">
        <v>31</v>
      </c>
    </row>
    <row r="30" spans="2:7" x14ac:dyDescent="0.25">
      <c r="B30" s="6"/>
    </row>
    <row r="31" spans="2:7" x14ac:dyDescent="0.25">
      <c r="D31" s="7"/>
      <c r="E31" s="7"/>
      <c r="F31" s="7"/>
      <c r="G31" s="7"/>
    </row>
    <row r="32" spans="2:7" x14ac:dyDescent="0.25">
      <c r="D32" s="7"/>
      <c r="E32" s="7"/>
      <c r="F32" s="7"/>
      <c r="G32" s="7"/>
    </row>
    <row r="33" spans="4:7" x14ac:dyDescent="0.25">
      <c r="D33" s="7"/>
      <c r="E33" s="7"/>
      <c r="F33" s="7"/>
      <c r="G33" s="7"/>
    </row>
    <row r="34" spans="4:7" x14ac:dyDescent="0.25">
      <c r="D34" s="7"/>
      <c r="E34" s="7"/>
      <c r="F34" s="7"/>
      <c r="G34" s="7"/>
    </row>
    <row r="35" spans="4:7" x14ac:dyDescent="0.25">
      <c r="D35" s="7"/>
      <c r="E35" s="7"/>
      <c r="F35" s="7"/>
      <c r="G35" s="7"/>
    </row>
    <row r="36" spans="4:7" x14ac:dyDescent="0.25">
      <c r="D36" s="7"/>
      <c r="E36" s="7"/>
      <c r="F36" s="7"/>
      <c r="G36" s="7"/>
    </row>
    <row r="37" spans="4:7" x14ac:dyDescent="0.25">
      <c r="D37" s="7"/>
      <c r="E37" s="7"/>
      <c r="F37" s="7"/>
      <c r="G37" s="7"/>
    </row>
    <row r="38" spans="4:7" x14ac:dyDescent="0.25">
      <c r="D38" s="7"/>
      <c r="E38" s="7"/>
      <c r="F38" s="7"/>
      <c r="G38" s="7"/>
    </row>
    <row r="39" spans="4:7" x14ac:dyDescent="0.25">
      <c r="D39" s="7"/>
      <c r="E39" s="7"/>
      <c r="F39" s="7"/>
      <c r="G39" s="7"/>
    </row>
    <row r="40" spans="4:7" x14ac:dyDescent="0.25">
      <c r="D40" s="7"/>
      <c r="E40" s="7"/>
      <c r="F40" s="7"/>
      <c r="G40" s="7"/>
    </row>
    <row r="41" spans="4:7" x14ac:dyDescent="0.25">
      <c r="D41" s="7"/>
      <c r="E41" s="7"/>
      <c r="G41" s="7"/>
    </row>
    <row r="42" spans="4:7" x14ac:dyDescent="0.25">
      <c r="D42" s="7"/>
      <c r="E42" s="7"/>
      <c r="G42" s="7"/>
    </row>
    <row r="43" spans="4:7" x14ac:dyDescent="0.25">
      <c r="D43" s="7"/>
      <c r="E43" s="7"/>
      <c r="G43" s="7"/>
    </row>
    <row r="44" spans="4:7" x14ac:dyDescent="0.25">
      <c r="D44" s="7"/>
      <c r="E44" s="7"/>
      <c r="G44" s="7"/>
    </row>
    <row r="45" spans="4:7" x14ac:dyDescent="0.25">
      <c r="G45" s="7"/>
    </row>
    <row r="47" spans="4:7" x14ac:dyDescent="0.25">
      <c r="D47" s="7"/>
      <c r="E47" s="7"/>
      <c r="F47" s="7"/>
      <c r="G47" s="7"/>
    </row>
    <row r="48" spans="4:7" x14ac:dyDescent="0.25">
      <c r="D48" s="7"/>
      <c r="E48" s="7"/>
      <c r="F48" s="7"/>
      <c r="G48" s="7"/>
    </row>
    <row r="49" spans="4:7" x14ac:dyDescent="0.25">
      <c r="D49" s="7"/>
      <c r="E49" s="7"/>
      <c r="F49" s="7"/>
      <c r="G49" s="7"/>
    </row>
    <row r="50" spans="4:7" x14ac:dyDescent="0.25">
      <c r="D50" s="7"/>
      <c r="E50" s="7"/>
      <c r="F50" s="7"/>
      <c r="G50" s="7"/>
    </row>
    <row r="51" spans="4:7" x14ac:dyDescent="0.25">
      <c r="D51" s="7"/>
      <c r="E51" s="7"/>
      <c r="F51" s="7"/>
      <c r="G51" s="7"/>
    </row>
    <row r="52" spans="4:7" x14ac:dyDescent="0.25">
      <c r="D52" s="7"/>
      <c r="E52" s="7"/>
      <c r="F52" s="7"/>
      <c r="G52" s="7"/>
    </row>
    <row r="53" spans="4:7" x14ac:dyDescent="0.25">
      <c r="D53" s="7"/>
      <c r="E53" s="7"/>
      <c r="F53" s="7"/>
      <c r="G53" s="7"/>
    </row>
    <row r="54" spans="4:7" x14ac:dyDescent="0.25">
      <c r="D54" s="7"/>
      <c r="E54" s="7"/>
      <c r="F54" s="7"/>
      <c r="G54" s="7"/>
    </row>
    <row r="55" spans="4:7" x14ac:dyDescent="0.25">
      <c r="D55" s="7"/>
      <c r="E55" s="7"/>
      <c r="F55" s="7"/>
      <c r="G55" s="7"/>
    </row>
    <row r="56" spans="4:7" x14ac:dyDescent="0.25">
      <c r="D56" s="7"/>
      <c r="E56" s="7"/>
      <c r="F56" s="7"/>
      <c r="G56" s="7"/>
    </row>
    <row r="57" spans="4:7" x14ac:dyDescent="0.25">
      <c r="D57" s="7"/>
      <c r="E57" s="7"/>
      <c r="G57" s="7"/>
    </row>
    <row r="58" spans="4:7" x14ac:dyDescent="0.25">
      <c r="D58" s="7"/>
      <c r="E58" s="7"/>
      <c r="G58" s="7"/>
    </row>
    <row r="59" spans="4:7" x14ac:dyDescent="0.25">
      <c r="D59" s="7"/>
      <c r="E59" s="7"/>
      <c r="G59" s="7"/>
    </row>
    <row r="60" spans="4:7" x14ac:dyDescent="0.25">
      <c r="D60" s="7"/>
      <c r="E60" s="7"/>
      <c r="G60" s="7"/>
    </row>
    <row r="61" spans="4:7" x14ac:dyDescent="0.25">
      <c r="G61" s="7"/>
    </row>
  </sheetData>
  <mergeCells count="2">
    <mergeCell ref="A3:F3"/>
    <mergeCell ref="A4:F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topLeftCell="A28" workbookViewId="0">
      <selection activeCell="B47" sqref="B47"/>
    </sheetView>
  </sheetViews>
  <sheetFormatPr defaultRowHeight="15" x14ac:dyDescent="0.25"/>
  <cols>
    <col min="2" max="2" width="51.85546875" customWidth="1"/>
    <col min="3" max="3" width="10.28515625" customWidth="1"/>
    <col min="4" max="4" width="15.5703125" customWidth="1"/>
  </cols>
  <sheetData>
    <row r="1" spans="1:9" ht="29.25" customHeight="1" x14ac:dyDescent="0.25">
      <c r="A1" s="12" t="s">
        <v>2</v>
      </c>
      <c r="B1" s="12"/>
      <c r="C1" s="12"/>
      <c r="D1" s="12"/>
      <c r="E1" s="1"/>
      <c r="F1" s="1"/>
      <c r="G1" s="1"/>
      <c r="H1" s="1"/>
      <c r="I1" s="1"/>
    </row>
    <row r="2" spans="1:9" x14ac:dyDescent="0.25">
      <c r="A2" s="2"/>
      <c r="B2" s="3" t="s">
        <v>11</v>
      </c>
      <c r="C2" s="2"/>
      <c r="D2" s="2"/>
    </row>
    <row r="3" spans="1:9" x14ac:dyDescent="0.25">
      <c r="A3" s="4" t="s">
        <v>0</v>
      </c>
      <c r="B3" s="2" t="s">
        <v>1</v>
      </c>
      <c r="C3" s="4" t="s">
        <v>3</v>
      </c>
      <c r="D3" s="4" t="s">
        <v>4</v>
      </c>
    </row>
    <row r="4" spans="1:9" ht="90" x14ac:dyDescent="0.25">
      <c r="A4" s="4">
        <v>1</v>
      </c>
      <c r="B4" s="5" t="s">
        <v>5</v>
      </c>
      <c r="C4" s="4" t="s">
        <v>6</v>
      </c>
      <c r="D4" s="4">
        <v>442.75200000000001</v>
      </c>
    </row>
    <row r="5" spans="1:9" ht="150" x14ac:dyDescent="0.25">
      <c r="A5" s="4">
        <v>2</v>
      </c>
      <c r="B5" s="5" t="s">
        <v>7</v>
      </c>
      <c r="C5" s="4" t="s">
        <v>8</v>
      </c>
      <c r="D5" s="4">
        <v>6.6749999999999998</v>
      </c>
    </row>
    <row r="6" spans="1:9" ht="90" x14ac:dyDescent="0.25">
      <c r="A6" s="4">
        <v>3</v>
      </c>
      <c r="B6" s="5" t="s">
        <v>9</v>
      </c>
      <c r="C6" s="4" t="s">
        <v>6</v>
      </c>
      <c r="D6" s="4">
        <v>442.75200000000001</v>
      </c>
    </row>
    <row r="7" spans="1:9" ht="165" x14ac:dyDescent="0.25">
      <c r="A7" s="4">
        <v>4</v>
      </c>
      <c r="B7" s="5" t="s">
        <v>10</v>
      </c>
      <c r="C7" s="4" t="s">
        <v>6</v>
      </c>
      <c r="D7" s="4">
        <v>442.75200000000001</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CEKLibrary</dc:creator>
  <cp:lastModifiedBy>CEKLibrary</cp:lastModifiedBy>
  <dcterms:created xsi:type="dcterms:W3CDTF">2024-06-20T04:17:09Z</dcterms:created>
  <dcterms:modified xsi:type="dcterms:W3CDTF">2026-09-16T06:05:05Z</dcterms:modified>
</cp:coreProperties>
</file>